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44" i="1" l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H20" i="1" l="1"/>
  <c r="H25" i="1"/>
  <c r="H40" i="1" l="1"/>
  <c r="H39" i="1"/>
  <c r="H38" i="1"/>
  <c r="H37" i="1"/>
  <c r="H42" i="1" s="1"/>
  <c r="F36" i="1"/>
  <c r="E36" i="1"/>
  <c r="D36" i="1"/>
  <c r="C36" i="1"/>
  <c r="H35" i="1"/>
  <c r="H34" i="1"/>
  <c r="H33" i="1"/>
  <c r="H32" i="1"/>
  <c r="F31" i="1"/>
  <c r="E31" i="1"/>
  <c r="D31" i="1"/>
  <c r="C31" i="1"/>
  <c r="H30" i="1"/>
  <c r="H29" i="1"/>
  <c r="H28" i="1"/>
  <c r="H27" i="1"/>
  <c r="G26" i="1"/>
  <c r="F26" i="1"/>
  <c r="E26" i="1"/>
  <c r="D26" i="1"/>
  <c r="C26" i="1"/>
  <c r="H24" i="1"/>
  <c r="H23" i="1"/>
  <c r="H22" i="1"/>
  <c r="G21" i="1"/>
  <c r="F21" i="1"/>
  <c r="E21" i="1"/>
  <c r="D21" i="1"/>
  <c r="C21" i="1"/>
  <c r="H44" i="1" l="1"/>
  <c r="H43" i="1"/>
  <c r="H31" i="1"/>
  <c r="H21" i="1"/>
  <c r="H36" i="1"/>
  <c r="H26" i="1"/>
  <c r="H19" i="1"/>
  <c r="H18" i="1"/>
  <c r="H17" i="1"/>
  <c r="G16" i="1"/>
  <c r="G41" i="1" s="1"/>
  <c r="F16" i="1"/>
  <c r="F41" i="1" s="1"/>
  <c r="E16" i="1"/>
  <c r="E41" i="1" s="1"/>
  <c r="D16" i="1"/>
  <c r="D41" i="1" s="1"/>
  <c r="C16" i="1"/>
  <c r="C41" i="1" s="1"/>
  <c r="H16" i="1" l="1"/>
  <c r="H41" i="1"/>
</calcChain>
</file>

<file path=xl/sharedStrings.xml><?xml version="1.0" encoding="utf-8"?>
<sst xmlns="http://schemas.openxmlformats.org/spreadsheetml/2006/main" count="52" uniqueCount="28">
  <si>
    <t>Наименование основных мероприятий</t>
  </si>
  <si>
    <t>Источник финансирования</t>
  </si>
  <si>
    <t>2024 год</t>
  </si>
  <si>
    <t>2025 год</t>
  </si>
  <si>
    <t>2026 год</t>
  </si>
  <si>
    <t>2027 год</t>
  </si>
  <si>
    <t>2028 год</t>
  </si>
  <si>
    <t>Итого                  2024-2028 годы</t>
  </si>
  <si>
    <t>РЕСУРСНОЕ ОБЕСПЕЧЕНИЕ</t>
  </si>
  <si>
    <t>наименование муниципальной программы</t>
  </si>
  <si>
    <t>Всего</t>
  </si>
  <si>
    <t>Федеральный бюджет</t>
  </si>
  <si>
    <t>Областной бюджет</t>
  </si>
  <si>
    <t>Местный бюджет</t>
  </si>
  <si>
    <t>Внебюджетные источники</t>
  </si>
  <si>
    <t>Объем финансирования, тыс.рублей</t>
  </si>
  <si>
    <r>
      <rPr>
        <b/>
        <sz val="12"/>
        <color theme="1"/>
        <rFont val="Times New Roman"/>
        <family val="1"/>
        <charset val="204"/>
      </rPr>
      <t>2.</t>
    </r>
    <r>
      <rPr>
        <sz val="12"/>
        <color theme="1"/>
        <rFont val="Times New Roman"/>
        <family val="1"/>
        <charset val="204"/>
      </rPr>
      <t xml:space="preserve"> Установление главным администраторам доходов задания по мобилизации налоговых и неналоговых доходов в районный бюджет</t>
    </r>
  </si>
  <si>
    <r>
      <rPr>
        <b/>
        <sz val="12"/>
        <color theme="1"/>
        <rFont val="Times New Roman"/>
        <family val="1"/>
        <charset val="204"/>
      </rPr>
      <t>3.</t>
    </r>
    <r>
      <rPr>
        <sz val="12"/>
        <color theme="1"/>
        <rFont val="Times New Roman"/>
        <family val="1"/>
        <charset val="204"/>
      </rPr>
      <t xml:space="preserve"> Выравнивание бюджетной обеспеченности муниципальных образований района</t>
    </r>
  </si>
  <si>
    <r>
      <rPr>
        <b/>
        <sz val="12"/>
        <color theme="1"/>
        <rFont val="Times New Roman"/>
        <family val="1"/>
        <charset val="204"/>
      </rPr>
      <t xml:space="preserve">5. </t>
    </r>
    <r>
      <rPr>
        <sz val="12"/>
        <color theme="1"/>
        <rFont val="Times New Roman"/>
        <family val="1"/>
        <charset val="204"/>
      </rPr>
      <t>Привлечение, погашение и обслуживание муниципальных заимствований Петушинского района</t>
    </r>
  </si>
  <si>
    <r>
      <rPr>
        <b/>
        <sz val="12"/>
        <color theme="1"/>
        <rFont val="Times New Roman"/>
        <family val="1"/>
        <charset val="204"/>
      </rPr>
      <t>1.</t>
    </r>
    <r>
      <rPr>
        <sz val="12"/>
        <color theme="1"/>
        <rFont val="Times New Roman"/>
        <family val="1"/>
        <charset val="204"/>
      </rPr>
      <t xml:space="preserve"> Осуществление прогно-зирования налоговых и неналоговых доходов в районный бюджет на очередной финансовый год и плановый период, уточнение прогноза, обеспечение поступлений в районный бюджет </t>
    </r>
  </si>
  <si>
    <r>
      <rPr>
        <b/>
        <sz val="12"/>
        <color theme="1"/>
        <rFont val="Times New Roman"/>
        <family val="1"/>
        <charset val="204"/>
      </rPr>
      <t xml:space="preserve">4. </t>
    </r>
    <r>
      <rPr>
        <sz val="12"/>
        <color theme="1"/>
        <rFont val="Times New Roman"/>
        <family val="1"/>
        <charset val="204"/>
      </rPr>
      <t xml:space="preserve">Обеспечение сбалан-сированности бюджетов муниципальных образова-ний и компенсация допол-нительных расходов, воз-никших в результате реше-ний, принятых органами власти другого уровня </t>
    </r>
  </si>
  <si>
    <t>к муниципальной программе "Управление</t>
  </si>
  <si>
    <t xml:space="preserve">муниципальными финансами и </t>
  </si>
  <si>
    <t>«Управление муниципальными финансами и муниципальным долгом Петушинского района»</t>
  </si>
  <si>
    <t xml:space="preserve">муниципальной программы </t>
  </si>
  <si>
    <t>«Приложение № 3</t>
  </si>
  <si>
    <t>ВСЕГО, в т.ч.</t>
  </si>
  <si>
    <t>муниципальным долгом Петушинского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</si>
</sst>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"/>
    <numFmt numFmtId="166" formatCode="#,##0.0000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/>
    <xf numFmtId="164" fontId="1" fillId="0" borderId="1" xfId="0" applyNumberFormat="1" applyFont="1" applyBorder="1"/>
    <xf numFmtId="164" fontId="3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0" fontId="1" fillId="0" borderId="0" xfId="0" applyFont="1" applyAlignment="1"/>
    <xf numFmtId="166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167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25" workbookViewId="0">
      <selection activeCell="D31" sqref="D31"/>
    </sheetView>
  </sheetViews>
  <sheetFormatPr defaultRowHeight="15.75" x14ac:dyDescent="0.25"/>
  <cols>
    <col min="1" max="1" width="26.85546875" style="1" customWidth="1"/>
    <col min="2" max="2" width="18.5703125" style="1" customWidth="1"/>
    <col min="3" max="4" width="13.7109375" style="8" bestFit="1" customWidth="1"/>
    <col min="5" max="5" width="13.85546875" style="8" customWidth="1"/>
    <col min="6" max="7" width="13.5703125" style="8" customWidth="1"/>
    <col min="8" max="8" width="15" style="1" customWidth="1"/>
    <col min="9" max="16384" width="9.140625" style="1"/>
  </cols>
  <sheetData>
    <row r="1" spans="1:8" x14ac:dyDescent="0.25">
      <c r="C1" s="18"/>
      <c r="D1" s="19">
        <v>3</v>
      </c>
      <c r="E1" s="18"/>
      <c r="F1" s="18"/>
      <c r="G1" s="18"/>
    </row>
    <row r="2" spans="1:8" x14ac:dyDescent="0.25">
      <c r="C2" s="18"/>
      <c r="D2" s="19"/>
      <c r="E2" s="18"/>
      <c r="F2" s="18"/>
      <c r="G2" s="18"/>
    </row>
    <row r="3" spans="1:8" x14ac:dyDescent="0.25">
      <c r="E3" s="23" t="s">
        <v>25</v>
      </c>
      <c r="F3" s="23"/>
      <c r="G3" s="23"/>
      <c r="H3" s="23"/>
    </row>
    <row r="4" spans="1:8" x14ac:dyDescent="0.25">
      <c r="E4" s="23" t="s">
        <v>21</v>
      </c>
      <c r="F4" s="23"/>
      <c r="G4" s="23"/>
      <c r="H4" s="23"/>
    </row>
    <row r="5" spans="1:8" ht="16.5" customHeight="1" x14ac:dyDescent="0.25">
      <c r="C5" s="16"/>
      <c r="D5" s="1"/>
      <c r="E5" s="23" t="s">
        <v>22</v>
      </c>
      <c r="F5" s="23"/>
      <c r="G5" s="23"/>
      <c r="H5" s="23"/>
    </row>
    <row r="6" spans="1:8" ht="16.5" customHeight="1" x14ac:dyDescent="0.25">
      <c r="C6" s="16"/>
      <c r="D6" s="1"/>
      <c r="E6" s="23" t="s">
        <v>27</v>
      </c>
      <c r="F6" s="23"/>
      <c r="G6" s="23"/>
      <c r="H6" s="23"/>
    </row>
    <row r="7" spans="1:8" ht="12" customHeight="1" x14ac:dyDescent="0.25"/>
    <row r="8" spans="1:8" x14ac:dyDescent="0.25">
      <c r="A8" s="27" t="s">
        <v>8</v>
      </c>
      <c r="B8" s="27"/>
      <c r="C8" s="27"/>
      <c r="D8" s="27"/>
      <c r="E8" s="27"/>
      <c r="F8" s="27"/>
      <c r="G8" s="27"/>
      <c r="H8" s="27"/>
    </row>
    <row r="9" spans="1:8" ht="16.5" customHeight="1" x14ac:dyDescent="0.25">
      <c r="A9" s="28" t="s">
        <v>24</v>
      </c>
      <c r="B9" s="28"/>
      <c r="C9" s="28"/>
      <c r="D9" s="28"/>
      <c r="E9" s="28"/>
      <c r="F9" s="28"/>
      <c r="G9" s="28"/>
      <c r="H9" s="28"/>
    </row>
    <row r="10" spans="1:8" ht="21" customHeight="1" x14ac:dyDescent="0.25">
      <c r="A10" s="32" t="s">
        <v>23</v>
      </c>
      <c r="B10" s="32"/>
      <c r="C10" s="32"/>
      <c r="D10" s="32"/>
      <c r="E10" s="32"/>
      <c r="F10" s="32"/>
      <c r="G10" s="32"/>
      <c r="H10" s="32"/>
    </row>
    <row r="11" spans="1:8" x14ac:dyDescent="0.25">
      <c r="A11" s="29" t="s">
        <v>9</v>
      </c>
      <c r="B11" s="29"/>
      <c r="C11" s="29"/>
      <c r="D11" s="29"/>
      <c r="E11" s="29"/>
      <c r="F11" s="29"/>
      <c r="G11" s="29"/>
      <c r="H11" s="29"/>
    </row>
    <row r="12" spans="1:8" ht="7.5" customHeight="1" x14ac:dyDescent="0.25"/>
    <row r="13" spans="1:8" ht="24.75" customHeight="1" x14ac:dyDescent="0.25">
      <c r="A13" s="31" t="s">
        <v>0</v>
      </c>
      <c r="B13" s="31" t="s">
        <v>1</v>
      </c>
      <c r="C13" s="30" t="s">
        <v>15</v>
      </c>
      <c r="D13" s="30"/>
      <c r="E13" s="30"/>
      <c r="F13" s="30"/>
      <c r="G13" s="30"/>
      <c r="H13" s="31" t="s">
        <v>7</v>
      </c>
    </row>
    <row r="14" spans="1:8" ht="20.25" customHeight="1" x14ac:dyDescent="0.25">
      <c r="A14" s="31"/>
      <c r="B14" s="31"/>
      <c r="C14" s="9" t="s">
        <v>2</v>
      </c>
      <c r="D14" s="9" t="s">
        <v>3</v>
      </c>
      <c r="E14" s="9" t="s">
        <v>4</v>
      </c>
      <c r="F14" s="9" t="s">
        <v>5</v>
      </c>
      <c r="G14" s="9" t="s">
        <v>6</v>
      </c>
      <c r="H14" s="31"/>
    </row>
    <row r="15" spans="1:8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</row>
    <row r="16" spans="1:8" ht="21.75" customHeight="1" x14ac:dyDescent="0.25">
      <c r="A16" s="24" t="s">
        <v>19</v>
      </c>
      <c r="B16" s="2" t="s">
        <v>10</v>
      </c>
      <c r="C16" s="13">
        <f>SUM(C17:C20)</f>
        <v>0</v>
      </c>
      <c r="D16" s="13">
        <f>SUM(D17:D20)</f>
        <v>0</v>
      </c>
      <c r="E16" s="13">
        <f>SUM(E17:E20)</f>
        <v>0</v>
      </c>
      <c r="F16" s="13">
        <f>SUM(F17:F20)</f>
        <v>0</v>
      </c>
      <c r="G16" s="13">
        <f>SUM(G17:G20)</f>
        <v>0</v>
      </c>
      <c r="H16" s="14">
        <f>SUM(C16:G16)</f>
        <v>0</v>
      </c>
    </row>
    <row r="17" spans="1:8" ht="29.25" customHeight="1" x14ac:dyDescent="0.25">
      <c r="A17" s="25"/>
      <c r="B17" s="4" t="s">
        <v>11</v>
      </c>
      <c r="C17" s="13"/>
      <c r="D17" s="13"/>
      <c r="E17" s="13"/>
      <c r="F17" s="13"/>
      <c r="G17" s="13"/>
      <c r="H17" s="14">
        <f t="shared" ref="H17:H20" si="0">SUM(C17:G17)</f>
        <v>0</v>
      </c>
    </row>
    <row r="18" spans="1:8" ht="29.25" customHeight="1" x14ac:dyDescent="0.25">
      <c r="A18" s="25"/>
      <c r="B18" s="4" t="s">
        <v>12</v>
      </c>
      <c r="C18" s="13"/>
      <c r="D18" s="13"/>
      <c r="E18" s="13"/>
      <c r="F18" s="13"/>
      <c r="G18" s="13"/>
      <c r="H18" s="14">
        <f t="shared" si="0"/>
        <v>0</v>
      </c>
    </row>
    <row r="19" spans="1:8" ht="21" customHeight="1" x14ac:dyDescent="0.25">
      <c r="A19" s="25"/>
      <c r="B19" s="4" t="s">
        <v>13</v>
      </c>
      <c r="C19" s="13"/>
      <c r="D19" s="13"/>
      <c r="E19" s="13"/>
      <c r="F19" s="13"/>
      <c r="G19" s="13"/>
      <c r="H19" s="14">
        <f t="shared" si="0"/>
        <v>0</v>
      </c>
    </row>
    <row r="20" spans="1:8" ht="42" customHeight="1" x14ac:dyDescent="0.25">
      <c r="A20" s="26"/>
      <c r="B20" s="4" t="s">
        <v>14</v>
      </c>
      <c r="C20" s="13"/>
      <c r="D20" s="13"/>
      <c r="E20" s="13"/>
      <c r="F20" s="13"/>
      <c r="G20" s="13"/>
      <c r="H20" s="14">
        <f t="shared" si="0"/>
        <v>0</v>
      </c>
    </row>
    <row r="21" spans="1:8" ht="18" customHeight="1" x14ac:dyDescent="0.25">
      <c r="A21" s="24" t="s">
        <v>16</v>
      </c>
      <c r="B21" s="2" t="s">
        <v>10</v>
      </c>
      <c r="C21" s="13">
        <f>SUM(C22:C25)</f>
        <v>0</v>
      </c>
      <c r="D21" s="13">
        <f>SUM(D22:D25)</f>
        <v>0</v>
      </c>
      <c r="E21" s="13">
        <f>SUM(E22:E25)</f>
        <v>0</v>
      </c>
      <c r="F21" s="13">
        <f>SUM(F22:F25)</f>
        <v>0</v>
      </c>
      <c r="G21" s="13">
        <f>SUM(G22:G25)</f>
        <v>0</v>
      </c>
      <c r="H21" s="14">
        <f>SUM(C21:G21)</f>
        <v>0</v>
      </c>
    </row>
    <row r="22" spans="1:8" ht="30.75" customHeight="1" x14ac:dyDescent="0.25">
      <c r="A22" s="25"/>
      <c r="B22" s="4" t="s">
        <v>11</v>
      </c>
      <c r="C22" s="13"/>
      <c r="D22" s="13"/>
      <c r="E22" s="13"/>
      <c r="F22" s="13"/>
      <c r="G22" s="13"/>
      <c r="H22" s="14">
        <f t="shared" ref="H22:H25" si="1">SUM(C22:G22)</f>
        <v>0</v>
      </c>
    </row>
    <row r="23" spans="1:8" ht="30.75" customHeight="1" x14ac:dyDescent="0.25">
      <c r="A23" s="25"/>
      <c r="B23" s="4" t="s">
        <v>12</v>
      </c>
      <c r="C23" s="13"/>
      <c r="D23" s="13"/>
      <c r="E23" s="13"/>
      <c r="F23" s="13"/>
      <c r="G23" s="13"/>
      <c r="H23" s="14">
        <f t="shared" si="1"/>
        <v>0</v>
      </c>
    </row>
    <row r="24" spans="1:8" ht="16.5" customHeight="1" x14ac:dyDescent="0.25">
      <c r="A24" s="25"/>
      <c r="B24" s="4" t="s">
        <v>13</v>
      </c>
      <c r="C24" s="13"/>
      <c r="D24" s="13"/>
      <c r="E24" s="13"/>
      <c r="F24" s="13"/>
      <c r="G24" s="13"/>
      <c r="H24" s="14">
        <f t="shared" si="1"/>
        <v>0</v>
      </c>
    </row>
    <row r="25" spans="1:8" ht="30" customHeight="1" x14ac:dyDescent="0.25">
      <c r="A25" s="26"/>
      <c r="B25" s="4" t="s">
        <v>14</v>
      </c>
      <c r="C25" s="13"/>
      <c r="D25" s="13"/>
      <c r="E25" s="13"/>
      <c r="F25" s="13"/>
      <c r="G25" s="13"/>
      <c r="H25" s="14">
        <f t="shared" si="1"/>
        <v>0</v>
      </c>
    </row>
    <row r="26" spans="1:8" ht="15.75" customHeight="1" x14ac:dyDescent="0.25">
      <c r="A26" s="24" t="s">
        <v>17</v>
      </c>
      <c r="B26" s="2" t="s">
        <v>10</v>
      </c>
      <c r="C26" s="13">
        <f>SUM(C27:C30)</f>
        <v>21145</v>
      </c>
      <c r="D26" s="13">
        <f>SUM(D27:D30)</f>
        <v>47628</v>
      </c>
      <c r="E26" s="13">
        <f>SUM(E27:E30)</f>
        <v>35090</v>
      </c>
      <c r="F26" s="13">
        <f>SUM(F27:F30)</f>
        <v>28131</v>
      </c>
      <c r="G26" s="13">
        <f>SUM(G27:G30)</f>
        <v>6836</v>
      </c>
      <c r="H26" s="14">
        <f>SUM(C26:G26)</f>
        <v>138830</v>
      </c>
    </row>
    <row r="27" spans="1:8" ht="31.5" customHeight="1" x14ac:dyDescent="0.25">
      <c r="A27" s="25"/>
      <c r="B27" s="4" t="s">
        <v>11</v>
      </c>
      <c r="C27" s="13"/>
      <c r="D27" s="13"/>
      <c r="E27" s="13"/>
      <c r="F27" s="13"/>
      <c r="G27" s="13"/>
      <c r="H27" s="14">
        <f t="shared" ref="H27:H30" si="2">SUM(C27:G27)</f>
        <v>0</v>
      </c>
    </row>
    <row r="28" spans="1:8" ht="31.5" customHeight="1" x14ac:dyDescent="0.25">
      <c r="A28" s="25"/>
      <c r="B28" s="4" t="s">
        <v>12</v>
      </c>
      <c r="C28" s="13">
        <v>17767</v>
      </c>
      <c r="D28" s="13">
        <v>22416</v>
      </c>
      <c r="E28" s="13">
        <v>21295</v>
      </c>
      <c r="F28" s="13">
        <v>21295</v>
      </c>
      <c r="G28" s="13"/>
      <c r="H28" s="14">
        <f t="shared" si="2"/>
        <v>82773</v>
      </c>
    </row>
    <row r="29" spans="1:8" ht="18.75" customHeight="1" x14ac:dyDescent="0.25">
      <c r="A29" s="25"/>
      <c r="B29" s="4" t="s">
        <v>13</v>
      </c>
      <c r="C29" s="13">
        <v>3378</v>
      </c>
      <c r="D29" s="13">
        <v>25212</v>
      </c>
      <c r="E29" s="13">
        <v>13795</v>
      </c>
      <c r="F29" s="13">
        <v>6836</v>
      </c>
      <c r="G29" s="13">
        <v>6836</v>
      </c>
      <c r="H29" s="14">
        <f t="shared" si="2"/>
        <v>56057</v>
      </c>
    </row>
    <row r="30" spans="1:8" ht="31.5" x14ac:dyDescent="0.25">
      <c r="A30" s="26"/>
      <c r="B30" s="4" t="s">
        <v>14</v>
      </c>
      <c r="C30" s="13"/>
      <c r="D30" s="13"/>
      <c r="E30" s="13"/>
      <c r="F30" s="13"/>
      <c r="G30" s="13"/>
      <c r="H30" s="14">
        <f t="shared" si="2"/>
        <v>0</v>
      </c>
    </row>
    <row r="31" spans="1:8" ht="15.75" customHeight="1" x14ac:dyDescent="0.25">
      <c r="A31" s="24" t="s">
        <v>20</v>
      </c>
      <c r="B31" s="2" t="s">
        <v>10</v>
      </c>
      <c r="C31" s="10">
        <f>SUM(C32:C35)</f>
        <v>59237.34218</v>
      </c>
      <c r="D31" s="10">
        <f>SUM(D32:D35)</f>
        <v>47002.382290000001</v>
      </c>
      <c r="E31" s="13">
        <f>SUM(E32:E35)</f>
        <v>4363.3</v>
      </c>
      <c r="F31" s="13">
        <f>SUM(F32:F35)</f>
        <v>4363.3</v>
      </c>
      <c r="G31" s="13"/>
      <c r="H31" s="6">
        <f>SUM(C31:G31)</f>
        <v>114966.32447000001</v>
      </c>
    </row>
    <row r="32" spans="1:8" ht="30" customHeight="1" x14ac:dyDescent="0.25">
      <c r="A32" s="25"/>
      <c r="B32" s="4" t="s">
        <v>11</v>
      </c>
      <c r="C32" s="13"/>
      <c r="D32" s="13"/>
      <c r="E32" s="13"/>
      <c r="F32" s="13"/>
      <c r="G32" s="13"/>
      <c r="H32" s="14">
        <f t="shared" ref="H32:H35" si="3">SUM(C32:G32)</f>
        <v>0</v>
      </c>
    </row>
    <row r="33" spans="1:8" ht="30.75" customHeight="1" x14ac:dyDescent="0.25">
      <c r="A33" s="25"/>
      <c r="B33" s="4" t="s">
        <v>12</v>
      </c>
      <c r="C33" s="22">
        <v>25640.47</v>
      </c>
      <c r="D33" s="13">
        <v>4363.3</v>
      </c>
      <c r="E33" s="13">
        <v>4363.3</v>
      </c>
      <c r="F33" s="13">
        <v>4363.3</v>
      </c>
      <c r="G33" s="13"/>
      <c r="H33" s="14">
        <f t="shared" si="3"/>
        <v>38730.370000000003</v>
      </c>
    </row>
    <row r="34" spans="1:8" ht="21" customHeight="1" x14ac:dyDescent="0.25">
      <c r="A34" s="25"/>
      <c r="B34" s="4" t="s">
        <v>13</v>
      </c>
      <c r="C34" s="10">
        <v>33596.872179999998</v>
      </c>
      <c r="D34" s="10">
        <v>42639.082289999998</v>
      </c>
      <c r="E34" s="13"/>
      <c r="F34" s="13"/>
      <c r="G34" s="13"/>
      <c r="H34" s="6">
        <f t="shared" si="3"/>
        <v>76235.954469999997</v>
      </c>
    </row>
    <row r="35" spans="1:8" ht="30.75" customHeight="1" x14ac:dyDescent="0.25">
      <c r="A35" s="26"/>
      <c r="B35" s="4" t="s">
        <v>14</v>
      </c>
      <c r="C35" s="13"/>
      <c r="D35" s="13"/>
      <c r="E35" s="13"/>
      <c r="F35" s="13"/>
      <c r="G35" s="13"/>
      <c r="H35" s="14">
        <f t="shared" si="3"/>
        <v>0</v>
      </c>
    </row>
    <row r="36" spans="1:8" ht="15.75" customHeight="1" x14ac:dyDescent="0.25">
      <c r="A36" s="24" t="s">
        <v>18</v>
      </c>
      <c r="B36" s="2" t="s">
        <v>10</v>
      </c>
      <c r="C36" s="10">
        <f>SUM(C37:C40)</f>
        <v>45.951180000000001</v>
      </c>
      <c r="D36" s="10">
        <f>SUM(D37:D40)</f>
        <v>36.428789999999999</v>
      </c>
      <c r="E36" s="17">
        <f>SUM(E37:E40)</f>
        <v>26.910900000000002</v>
      </c>
      <c r="F36" s="10">
        <f>SUM(F37:F40)</f>
        <v>17.392969999999998</v>
      </c>
      <c r="G36" s="10">
        <f>SUM(G37:G40)</f>
        <v>17.392969999999998</v>
      </c>
      <c r="H36" s="6">
        <f>SUM(C36:G36)</f>
        <v>144.07680999999999</v>
      </c>
    </row>
    <row r="37" spans="1:8" ht="33" customHeight="1" x14ac:dyDescent="0.25">
      <c r="A37" s="25"/>
      <c r="B37" s="4" t="s">
        <v>11</v>
      </c>
      <c r="C37" s="11"/>
      <c r="D37" s="11"/>
      <c r="E37" s="17"/>
      <c r="F37" s="10"/>
      <c r="G37" s="10"/>
      <c r="H37" s="14">
        <f t="shared" ref="H37:H40" si="4">SUM(C37:G37)</f>
        <v>0</v>
      </c>
    </row>
    <row r="38" spans="1:8" ht="30" customHeight="1" x14ac:dyDescent="0.25">
      <c r="A38" s="25"/>
      <c r="B38" s="4" t="s">
        <v>12</v>
      </c>
      <c r="C38" s="11"/>
      <c r="D38" s="11"/>
      <c r="E38" s="17"/>
      <c r="F38" s="10"/>
      <c r="G38" s="10"/>
      <c r="H38" s="14">
        <f t="shared" si="4"/>
        <v>0</v>
      </c>
    </row>
    <row r="39" spans="1:8" ht="18" customHeight="1" x14ac:dyDescent="0.25">
      <c r="A39" s="25"/>
      <c r="B39" s="4" t="s">
        <v>13</v>
      </c>
      <c r="C39" s="11">
        <v>45.951180000000001</v>
      </c>
      <c r="D39" s="11">
        <v>36.428789999999999</v>
      </c>
      <c r="E39" s="17">
        <v>26.910900000000002</v>
      </c>
      <c r="F39" s="10">
        <v>17.392969999999998</v>
      </c>
      <c r="G39" s="10">
        <v>17.392969999999998</v>
      </c>
      <c r="H39" s="6">
        <f t="shared" si="4"/>
        <v>144.07680999999999</v>
      </c>
    </row>
    <row r="40" spans="1:8" ht="31.5" x14ac:dyDescent="0.25">
      <c r="A40" s="26"/>
      <c r="B40" s="4" t="s">
        <v>14</v>
      </c>
      <c r="C40" s="11"/>
      <c r="D40" s="11"/>
      <c r="E40" s="13"/>
      <c r="F40" s="13"/>
      <c r="G40" s="13"/>
      <c r="H40" s="14">
        <f t="shared" si="4"/>
        <v>0</v>
      </c>
    </row>
    <row r="41" spans="1:8" ht="21.75" customHeight="1" x14ac:dyDescent="0.25">
      <c r="A41" s="33" t="s">
        <v>26</v>
      </c>
      <c r="B41" s="5"/>
      <c r="C41" s="12">
        <f>SUM(C16,C21,C26,C31,C36)</f>
        <v>80428.293360000011</v>
      </c>
      <c r="D41" s="12">
        <f>SUM(D16,D21,D26,D31,D36)</f>
        <v>94666.811080000014</v>
      </c>
      <c r="E41" s="12">
        <f>SUM(E16,E21,E26,E31,E36)</f>
        <v>39480.210900000005</v>
      </c>
      <c r="F41" s="12">
        <f>SUM(F16,F21,F26,F31,F36)</f>
        <v>32511.69297</v>
      </c>
      <c r="G41" s="12">
        <f>SUM(G16,G21,G26,G31,G36)</f>
        <v>6853.3929699999999</v>
      </c>
      <c r="H41" s="7">
        <f>SUM(C41:G41)</f>
        <v>253940.40128000002</v>
      </c>
    </row>
    <row r="42" spans="1:8" ht="29.25" customHeight="1" x14ac:dyDescent="0.25">
      <c r="A42" s="34"/>
      <c r="B42" s="20" t="s">
        <v>11</v>
      </c>
      <c r="C42" s="15">
        <f>SUM(C17,C22,C27,C32,C37)</f>
        <v>0</v>
      </c>
      <c r="D42" s="15">
        <f t="shared" ref="D42:H42" si="5">SUM(D17,D22,D27,D32,D37)</f>
        <v>0</v>
      </c>
      <c r="E42" s="15">
        <f t="shared" si="5"/>
        <v>0</v>
      </c>
      <c r="F42" s="15">
        <f t="shared" si="5"/>
        <v>0</v>
      </c>
      <c r="G42" s="15">
        <f t="shared" si="5"/>
        <v>0</v>
      </c>
      <c r="H42" s="15">
        <f t="shared" si="5"/>
        <v>0</v>
      </c>
    </row>
    <row r="43" spans="1:8" ht="31.5" x14ac:dyDescent="0.25">
      <c r="A43" s="34"/>
      <c r="B43" s="20" t="s">
        <v>12</v>
      </c>
      <c r="C43" s="12">
        <f>SUM(C18,C23,C28,C33,C38)</f>
        <v>43407.47</v>
      </c>
      <c r="D43" s="12">
        <f t="shared" ref="D43:H43" si="6">SUM(D18,D23,D28,D33,D38)</f>
        <v>26779.3</v>
      </c>
      <c r="E43" s="12">
        <f t="shared" si="6"/>
        <v>25658.3</v>
      </c>
      <c r="F43" s="12">
        <f t="shared" si="6"/>
        <v>25658.3</v>
      </c>
      <c r="G43" s="12">
        <f t="shared" si="6"/>
        <v>0</v>
      </c>
      <c r="H43" s="12">
        <f t="shared" si="6"/>
        <v>121503.37</v>
      </c>
    </row>
    <row r="44" spans="1:8" ht="31.5" x14ac:dyDescent="0.25">
      <c r="A44" s="34"/>
      <c r="B44" s="20" t="s">
        <v>13</v>
      </c>
      <c r="C44" s="12">
        <f>SUM(C19,C24,C29,C34,C39)</f>
        <v>37020.823359999995</v>
      </c>
      <c r="D44" s="12">
        <f t="shared" ref="D44:H44" si="7">SUM(D19,D24,D29,D34,D39)</f>
        <v>67887.511079999997</v>
      </c>
      <c r="E44" s="12">
        <f t="shared" si="7"/>
        <v>13821.910900000001</v>
      </c>
      <c r="F44" s="12">
        <f t="shared" si="7"/>
        <v>6853.3929699999999</v>
      </c>
      <c r="G44" s="12">
        <f t="shared" si="7"/>
        <v>6853.3929699999999</v>
      </c>
      <c r="H44" s="12">
        <f t="shared" si="7"/>
        <v>132437.03128</v>
      </c>
    </row>
    <row r="45" spans="1:8" ht="31.5" x14ac:dyDescent="0.25">
      <c r="A45" s="35"/>
      <c r="B45" s="20" t="s">
        <v>14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</row>
  </sheetData>
  <mergeCells count="18">
    <mergeCell ref="A41:A45"/>
    <mergeCell ref="E5:H5"/>
    <mergeCell ref="E6:H6"/>
    <mergeCell ref="E3:H3"/>
    <mergeCell ref="A26:A30"/>
    <mergeCell ref="A31:A35"/>
    <mergeCell ref="E4:H4"/>
    <mergeCell ref="A36:A40"/>
    <mergeCell ref="A8:H8"/>
    <mergeCell ref="A9:H9"/>
    <mergeCell ref="A11:H11"/>
    <mergeCell ref="A21:A25"/>
    <mergeCell ref="A16:A20"/>
    <mergeCell ref="C13:G13"/>
    <mergeCell ref="A13:A14"/>
    <mergeCell ref="B13:B14"/>
    <mergeCell ref="H13:H14"/>
    <mergeCell ref="A10:H10"/>
  </mergeCells>
  <pageMargins left="0.31496062992125984" right="0.31496062992125984" top="0.35433070866141736" bottom="0.35433070866141736" header="0.11811023622047245" footer="0.11811023622047245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2025-03-13T08:56:39Z</dcterms:modified>
</cp:coreProperties>
</file>